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User\Dropbox\Ludham\FinancialPC\Audit\Audit 2017\"/>
    </mc:Choice>
  </mc:AlternateContent>
  <bookViews>
    <workbookView xWindow="0" yWindow="0" windowWidth="28800" windowHeight="12435"/>
  </bookViews>
  <sheets>
    <sheet name="Audit breakdown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E11" i="1"/>
  <c r="E10" i="1"/>
  <c r="E8" i="1"/>
  <c r="E7" i="1"/>
  <c r="E6" i="1"/>
  <c r="E5" i="1"/>
  <c r="F12" i="1" l="1"/>
  <c r="F11" i="1"/>
  <c r="F10" i="1"/>
  <c r="F8" i="1"/>
  <c r="F7" i="1"/>
  <c r="F6" i="1"/>
  <c r="C11" i="1" l="1"/>
</calcChain>
</file>

<file path=xl/sharedStrings.xml><?xml version="1.0" encoding="utf-8"?>
<sst xmlns="http://schemas.openxmlformats.org/spreadsheetml/2006/main" count="26" uniqueCount="26">
  <si>
    <t>£ change</t>
  </si>
  <si>
    <t>% change</t>
  </si>
  <si>
    <t>Balance brought fwd</t>
  </si>
  <si>
    <t>Precept</t>
  </si>
  <si>
    <t>Other income</t>
  </si>
  <si>
    <t>Staff costs</t>
  </si>
  <si>
    <t>Loan interest</t>
  </si>
  <si>
    <t>Other payments</t>
  </si>
  <si>
    <t>Balance carried fwd</t>
  </si>
  <si>
    <t>Fixed assets</t>
  </si>
  <si>
    <t>Total borrowings</t>
  </si>
  <si>
    <t>Box 2</t>
  </si>
  <si>
    <t xml:space="preserve">Box 1 </t>
  </si>
  <si>
    <t>Box 3</t>
  </si>
  <si>
    <t>Box 4</t>
  </si>
  <si>
    <t>Box 5</t>
  </si>
  <si>
    <t>Box 6</t>
  </si>
  <si>
    <t>Box 7</t>
  </si>
  <si>
    <t>Box 9</t>
  </si>
  <si>
    <t>Box 10</t>
  </si>
  <si>
    <t>Explanation of variance</t>
  </si>
  <si>
    <t>Audit Breakdown Ludham Parish Council 2017</t>
  </si>
  <si>
    <t>£1800 spent on resurfacing a pathway.  Reduction in precept. £287 on new sign. £250 on Village Event</t>
  </si>
  <si>
    <t>Clerk studied for Cilca with some increase of hours temporarily</t>
  </si>
  <si>
    <t>Recycling credits method changed so that more recycling credits were received in 2015/16 (£2028) than in 2016/17 (£770).  In 2015/16 there was no Vat recovered, but in 2016/17 £468 VAT was recovered</t>
  </si>
  <si>
    <t>Defibrillator donated to the Parish by the Co-operative Society. Valued at £2,000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</si>
</sst>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0" fillId="0" borderId="0" xfId="0" applyFont="1"/>
    <xf numFmtId="2" fontId="0" fillId="0" borderId="0" xfId="0" applyNumberFormat="1" applyFont="1"/>
    <xf numFmtId="0" fontId="0" fillId="0" borderId="1" xfId="0" applyFont="1" applyBorder="1"/>
    <xf numFmtId="2" fontId="0" fillId="0" borderId="1" xfId="0" applyNumberFormat="1" applyFont="1" applyBorder="1"/>
    <xf numFmtId="0" fontId="0" fillId="0" borderId="1" xfId="0" applyFont="1" applyBorder="1" applyAlignment="1">
      <alignment wrapText="1"/>
    </xf>
    <xf numFmtId="0" fontId="2" fillId="0" borderId="0" xfId="0" applyFont="1"/>
    <xf numFmtId="0" fontId="3" fillId="0" borderId="1" xfId="0" applyFont="1" applyBorder="1"/>
    <xf numFmtId="0" fontId="4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abSelected="1" workbookViewId="0">
      <selection activeCell="F19" sqref="F19"/>
    </sheetView>
  </sheetViews>
  <sheetFormatPr defaultRowHeight="15" x14ac:dyDescent="0.25"/>
  <cols>
    <col min="1" max="1" width="9.140625" style="2"/>
    <col min="2" max="2" width="25.85546875" style="2" customWidth="1"/>
    <col min="3" max="6" width="9.140625" style="2"/>
    <col min="7" max="7" width="58.42578125" style="2" customWidth="1"/>
    <col min="8" max="16384" width="9.140625" style="2"/>
  </cols>
  <sheetData>
    <row r="1" spans="1:7" ht="23.25" x14ac:dyDescent="0.35">
      <c r="A1" s="1" t="s">
        <v>21</v>
      </c>
      <c r="C1" s="7"/>
      <c r="D1" s="7"/>
      <c r="F1" s="3"/>
    </row>
    <row r="2" spans="1:7" x14ac:dyDescent="0.25">
      <c r="C2" s="7"/>
      <c r="D2" s="7"/>
      <c r="F2" s="3"/>
    </row>
    <row r="3" spans="1:7" x14ac:dyDescent="0.25">
      <c r="A3" s="4"/>
      <c r="B3" s="4"/>
      <c r="C3" s="8">
        <v>2016</v>
      </c>
      <c r="D3" s="8">
        <v>2017</v>
      </c>
      <c r="E3" s="4" t="s">
        <v>0</v>
      </c>
      <c r="F3" s="5" t="s">
        <v>1</v>
      </c>
      <c r="G3" s="4" t="s">
        <v>20</v>
      </c>
    </row>
    <row r="4" spans="1:7" x14ac:dyDescent="0.25">
      <c r="A4" s="4"/>
      <c r="B4" s="4"/>
      <c r="C4" s="4"/>
      <c r="D4" s="4"/>
      <c r="E4" s="4"/>
      <c r="F4" s="5"/>
      <c r="G4" s="4"/>
    </row>
    <row r="5" spans="1:7" x14ac:dyDescent="0.25">
      <c r="A5" s="4" t="s">
        <v>12</v>
      </c>
      <c r="B5" s="9" t="s">
        <v>2</v>
      </c>
      <c r="C5" s="4">
        <v>10958</v>
      </c>
      <c r="D5" s="4">
        <v>10552</v>
      </c>
      <c r="E5" s="4">
        <f>D5-C5</f>
        <v>-406</v>
      </c>
      <c r="F5" s="5"/>
      <c r="G5" s="4"/>
    </row>
    <row r="6" spans="1:7" x14ac:dyDescent="0.25">
      <c r="A6" s="4" t="s">
        <v>11</v>
      </c>
      <c r="B6" s="9" t="s">
        <v>3</v>
      </c>
      <c r="C6" s="4">
        <v>7853</v>
      </c>
      <c r="D6" s="4">
        <v>7736</v>
      </c>
      <c r="E6" s="4">
        <f t="shared" ref="E6:E12" si="0">D6-C6</f>
        <v>-117</v>
      </c>
      <c r="F6" s="5">
        <f>E6/C6*100</f>
        <v>-1.4898764803259901</v>
      </c>
      <c r="G6" s="6"/>
    </row>
    <row r="7" spans="1:7" ht="60" x14ac:dyDescent="0.25">
      <c r="A7" s="4" t="s">
        <v>13</v>
      </c>
      <c r="B7" s="9" t="s">
        <v>4</v>
      </c>
      <c r="C7" s="4">
        <v>8223</v>
      </c>
      <c r="D7" s="4">
        <v>7459.36</v>
      </c>
      <c r="E7" s="4">
        <f t="shared" si="0"/>
        <v>-763.64000000000033</v>
      </c>
      <c r="F7" s="5">
        <f t="shared" ref="F7:F12" si="1">E7/C7*100</f>
        <v>-9.2866350480360005</v>
      </c>
      <c r="G7" s="6" t="s">
        <v>24</v>
      </c>
    </row>
    <row r="8" spans="1:7" x14ac:dyDescent="0.25">
      <c r="A8" s="4" t="s">
        <v>14</v>
      </c>
      <c r="B8" s="9" t="s">
        <v>5</v>
      </c>
      <c r="C8" s="4">
        <v>4386</v>
      </c>
      <c r="D8" s="4">
        <v>4976.45</v>
      </c>
      <c r="E8" s="4">
        <f t="shared" si="0"/>
        <v>590.44999999999982</v>
      </c>
      <c r="F8" s="5">
        <f t="shared" si="1"/>
        <v>13.462152302781574</v>
      </c>
      <c r="G8" s="4" t="s">
        <v>23</v>
      </c>
    </row>
    <row r="9" spans="1:7" x14ac:dyDescent="0.25">
      <c r="A9" s="4" t="s">
        <v>15</v>
      </c>
      <c r="B9" s="9" t="s">
        <v>6</v>
      </c>
      <c r="C9" s="9"/>
      <c r="D9" s="4"/>
      <c r="E9" s="4"/>
      <c r="F9" s="5"/>
      <c r="G9" s="4"/>
    </row>
    <row r="10" spans="1:7" x14ac:dyDescent="0.25">
      <c r="A10" s="4" t="s">
        <v>16</v>
      </c>
      <c r="B10" s="9" t="s">
        <v>7</v>
      </c>
      <c r="C10" s="9">
        <v>12096</v>
      </c>
      <c r="D10" s="4">
        <v>12527.06</v>
      </c>
      <c r="E10" s="4">
        <f t="shared" si="0"/>
        <v>431.05999999999949</v>
      </c>
      <c r="F10" s="5">
        <f t="shared" si="1"/>
        <v>3.563657407407403</v>
      </c>
      <c r="G10" s="6"/>
    </row>
    <row r="11" spans="1:7" ht="30" x14ac:dyDescent="0.25">
      <c r="A11" s="4" t="s">
        <v>17</v>
      </c>
      <c r="B11" s="9" t="s">
        <v>8</v>
      </c>
      <c r="C11" s="9">
        <f>C5+C6+C7-C8-C10</f>
        <v>10552</v>
      </c>
      <c r="D11" s="4">
        <v>8243.07</v>
      </c>
      <c r="E11" s="4">
        <f t="shared" si="0"/>
        <v>-2308.9300000000003</v>
      </c>
      <c r="F11" s="5">
        <f t="shared" si="1"/>
        <v>-21.881444275966643</v>
      </c>
      <c r="G11" s="6" t="s">
        <v>22</v>
      </c>
    </row>
    <row r="12" spans="1:7" ht="30" x14ac:dyDescent="0.25">
      <c r="A12" s="4" t="s">
        <v>18</v>
      </c>
      <c r="B12" s="9" t="s">
        <v>9</v>
      </c>
      <c r="C12" s="9">
        <v>9380</v>
      </c>
      <c r="D12" s="4">
        <v>11380</v>
      </c>
      <c r="E12" s="4">
        <f t="shared" si="0"/>
        <v>2000</v>
      </c>
      <c r="F12" s="5">
        <f t="shared" si="1"/>
        <v>21.321961620469082</v>
      </c>
      <c r="G12" s="6" t="s">
        <v>25</v>
      </c>
    </row>
    <row r="13" spans="1:7" x14ac:dyDescent="0.25">
      <c r="A13" s="4" t="s">
        <v>19</v>
      </c>
      <c r="B13" s="9" t="s">
        <v>10</v>
      </c>
      <c r="C13" s="4"/>
      <c r="D13" s="4"/>
      <c r="E13" s="4"/>
      <c r="F13" s="5"/>
      <c r="G13" s="4"/>
    </row>
    <row r="14" spans="1:7" x14ac:dyDescent="0.25">
      <c r="A14" s="4"/>
      <c r="B14" s="4"/>
      <c r="C14" s="4"/>
      <c r="D14" s="4"/>
      <c r="E14" s="4"/>
      <c r="F14" s="4"/>
      <c r="G14" s="4"/>
    </row>
  </sheetData>
  <pageMargins left="0.7" right="0.7" top="0.75" bottom="0.75" header="0.3" footer="0.3"/>
  <pageSetup paperSize="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Audit breakdown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</dc:creator>
  <cp:lastModifiedBy>Joe</cp:lastModifiedBy>
  <cp:lastPrinted>2017-05-15T20:31:24Z</cp:lastPrinted>
  <dcterms:created xsi:type="dcterms:W3CDTF">2015-04-22T20:33:46Z</dcterms:created>
  <dcterms:modified xsi:type="dcterms:W3CDTF">2017-05-15T20:38:53Z</dcterms:modified>
</cp:coreProperties>
</file>