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counts\"/>
    </mc:Choice>
  </mc:AlternateContent>
  <xr:revisionPtr revIDLastSave="0" documentId="13_ncr:1_{497EA443-F9C4-4F95-86AB-F71C65853F11}" xr6:coauthVersionLast="47" xr6:coauthVersionMax="47" xr10:uidLastSave="{00000000-0000-0000-0000-000000000000}"/>
  <bookViews>
    <workbookView xWindow="4770" yWindow="2220" windowWidth="15735" windowHeight="9255" xr2:uid="{E379CB64-01C1-4913-B04D-E4C02D9FA04E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D45" i="1"/>
  <c r="D51" i="1" s="1"/>
  <c r="G35" i="1"/>
  <c r="G17" i="1"/>
  <c r="G38" i="1" s="1"/>
  <c r="D17" i="1"/>
  <c r="D35" i="1" l="1"/>
  <c r="D38" i="1" s="1"/>
</calcChain>
</file>

<file path=xl/sharedStrings.xml><?xml version="1.0" encoding="utf-8"?>
<sst xmlns="http://schemas.openxmlformats.org/spreadsheetml/2006/main" count="39" uniqueCount="32">
  <si>
    <t>WOMACK STAITHE</t>
  </si>
  <si>
    <t>(Registered Charity No. 212112)</t>
  </si>
  <si>
    <t>Receipts and Payments Account</t>
  </si>
  <si>
    <t>April 2022 - March 2023</t>
  </si>
  <si>
    <t>Receipts</t>
  </si>
  <si>
    <t>2022/2023</t>
  </si>
  <si>
    <t>2021/2022</t>
  </si>
  <si>
    <t>Parish Moorings</t>
  </si>
  <si>
    <t>Public Moorings</t>
  </si>
  <si>
    <t>Womack Box</t>
  </si>
  <si>
    <t>Barclays Interest</t>
  </si>
  <si>
    <t>COIF Interest</t>
  </si>
  <si>
    <t>______</t>
  </si>
  <si>
    <t>Total</t>
  </si>
  <si>
    <t>Payments</t>
  </si>
  <si>
    <t>Fee Commissions</t>
  </si>
  <si>
    <t>Mooring Fee Refunds</t>
  </si>
  <si>
    <t>Staithe Repairs</t>
  </si>
  <si>
    <t xml:space="preserve"> </t>
  </si>
  <si>
    <t>Maintenance</t>
  </si>
  <si>
    <t>Ludham Parish Council</t>
  </si>
  <si>
    <t>Grants</t>
  </si>
  <si>
    <t>Insurance</t>
  </si>
  <si>
    <t>Admin</t>
  </si>
  <si>
    <t>Honorarium</t>
  </si>
  <si>
    <t>Other</t>
  </si>
  <si>
    <t>Excess/Deficit</t>
  </si>
  <si>
    <t>STATEMENT OF ASSETS</t>
  </si>
  <si>
    <t>Barclays</t>
  </si>
  <si>
    <t>Cash</t>
  </si>
  <si>
    <t>COIF Charity Deposit Account</t>
  </si>
  <si>
    <t xml:space="preserve">Interest in Coif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</si>
</sst>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0" fillId="0" borderId="0" xfId="0" applyNumberFormat="1"/>
    <xf numFmtId="2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ccounts\Accounts%202022.xls" TargetMode="External"/><Relationship Id="rId1" Type="http://schemas.openxmlformats.org/officeDocument/2006/relationships/externalLinkPath" Target="Accounts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ceipts"/>
      <sheetName val="Outgoings"/>
      <sheetName val="BankCash"/>
      <sheetName val="Totals"/>
    </sheetNames>
    <sheetDataSet>
      <sheetData sheetId="0" refreshError="1"/>
      <sheetData sheetId="1" refreshError="1"/>
      <sheetData sheetId="2">
        <row r="188">
          <cell r="B188">
            <v>13610.66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D949B-0456-4099-A7B7-FABBEA857F4A}">
  <dimension ref="A1:K53"/>
  <sheetViews>
    <sheetView tabSelected="1" topLeftCell="A40" workbookViewId="0">
      <selection activeCell="D21" sqref="D21"/>
    </sheetView>
  </sheetViews>
  <sheetFormatPr defaultRowHeight="15" x14ac:dyDescent="0.25"/>
  <sheetData>
    <row r="1" spans="1:8" ht="27.75" x14ac:dyDescent="0.4">
      <c r="A1" s="1" t="s">
        <v>0</v>
      </c>
      <c r="C1" s="2"/>
    </row>
    <row r="2" spans="1:8" x14ac:dyDescent="0.25">
      <c r="A2" t="s">
        <v>1</v>
      </c>
    </row>
    <row r="4" spans="1:8" ht="20.25" x14ac:dyDescent="0.3">
      <c r="A4" s="3" t="s">
        <v>2</v>
      </c>
    </row>
    <row r="5" spans="1:8" x14ac:dyDescent="0.25">
      <c r="A5" t="s">
        <v>3</v>
      </c>
    </row>
    <row r="8" spans="1:8" ht="15.75" x14ac:dyDescent="0.25">
      <c r="A8" s="4" t="s">
        <v>4</v>
      </c>
      <c r="B8" s="2"/>
      <c r="C8" s="2"/>
      <c r="D8" s="2" t="s">
        <v>5</v>
      </c>
      <c r="E8" s="2"/>
      <c r="F8" s="2"/>
      <c r="G8" s="2" t="s">
        <v>6</v>
      </c>
    </row>
    <row r="9" spans="1:8" x14ac:dyDescent="0.25">
      <c r="A9" s="2"/>
      <c r="B9" s="2"/>
      <c r="C9" s="2"/>
      <c r="D9" s="2"/>
      <c r="E9" s="2"/>
      <c r="F9" s="2"/>
      <c r="G9" s="2"/>
    </row>
    <row r="10" spans="1:8" x14ac:dyDescent="0.25">
      <c r="B10" t="s">
        <v>7</v>
      </c>
      <c r="D10" s="5">
        <v>14210.98</v>
      </c>
      <c r="E10" s="5"/>
      <c r="F10" s="5"/>
      <c r="G10" s="5">
        <v>11183.53</v>
      </c>
      <c r="H10" s="5"/>
    </row>
    <row r="11" spans="1:8" x14ac:dyDescent="0.25">
      <c r="B11" t="s">
        <v>8</v>
      </c>
      <c r="D11" s="5">
        <v>13187</v>
      </c>
      <c r="E11" s="5"/>
      <c r="F11" s="5"/>
      <c r="G11" s="5">
        <v>7785</v>
      </c>
      <c r="H11" s="5"/>
    </row>
    <row r="12" spans="1:8" x14ac:dyDescent="0.25">
      <c r="B12" t="s">
        <v>9</v>
      </c>
      <c r="D12" s="5">
        <v>796.03</v>
      </c>
      <c r="E12" s="5"/>
      <c r="F12" s="5"/>
      <c r="G12" s="5">
        <v>1499.97</v>
      </c>
      <c r="H12" s="5"/>
    </row>
    <row r="13" spans="1:8" x14ac:dyDescent="0.25">
      <c r="D13" s="5"/>
      <c r="E13" s="5"/>
      <c r="F13" s="5"/>
      <c r="G13" s="5"/>
      <c r="H13" s="5"/>
    </row>
    <row r="14" spans="1:8" x14ac:dyDescent="0.25">
      <c r="B14" t="s">
        <v>10</v>
      </c>
      <c r="D14" s="5">
        <v>15.72</v>
      </c>
      <c r="E14" s="5"/>
      <c r="F14" s="5"/>
      <c r="G14" s="5">
        <v>0.74</v>
      </c>
      <c r="H14" s="5"/>
    </row>
    <row r="15" spans="1:8" x14ac:dyDescent="0.25">
      <c r="B15" t="s">
        <v>11</v>
      </c>
      <c r="D15" s="5">
        <v>177.01</v>
      </c>
      <c r="E15" s="5"/>
      <c r="F15" s="5"/>
      <c r="G15" s="5">
        <v>10</v>
      </c>
      <c r="H15" s="5"/>
    </row>
    <row r="16" spans="1:8" x14ac:dyDescent="0.25">
      <c r="D16" s="6" t="s">
        <v>12</v>
      </c>
      <c r="E16" s="5"/>
      <c r="F16" s="5"/>
      <c r="G16" s="6" t="s">
        <v>12</v>
      </c>
      <c r="H16" s="5"/>
    </row>
    <row r="17" spans="1:8" x14ac:dyDescent="0.25">
      <c r="B17" t="s">
        <v>13</v>
      </c>
      <c r="D17" s="5">
        <f>+SUM(D10:D16)</f>
        <v>28386.739999999998</v>
      </c>
      <c r="E17" s="5"/>
      <c r="F17" s="5"/>
      <c r="G17" s="5">
        <f>+SUM(G10:G16)</f>
        <v>20479.240000000002</v>
      </c>
      <c r="H17" s="5"/>
    </row>
    <row r="18" spans="1:8" x14ac:dyDescent="0.25">
      <c r="D18" s="5"/>
      <c r="E18" s="5"/>
      <c r="F18" s="5"/>
      <c r="G18" s="5"/>
      <c r="H18" s="5"/>
    </row>
    <row r="19" spans="1:8" x14ac:dyDescent="0.25">
      <c r="D19" s="5"/>
      <c r="E19" s="5"/>
      <c r="F19" s="5"/>
      <c r="G19" s="5"/>
      <c r="H19" s="5"/>
    </row>
    <row r="20" spans="1:8" x14ac:dyDescent="0.25">
      <c r="D20" s="5"/>
      <c r="E20" s="5"/>
      <c r="F20" s="5"/>
      <c r="G20" s="5"/>
      <c r="H20" s="5"/>
    </row>
    <row r="21" spans="1:8" x14ac:dyDescent="0.25">
      <c r="D21" s="5"/>
      <c r="E21" s="5"/>
      <c r="F21" s="5"/>
      <c r="G21" s="5"/>
      <c r="H21" s="5"/>
    </row>
    <row r="22" spans="1:8" x14ac:dyDescent="0.25">
      <c r="D22" s="5"/>
      <c r="E22" s="5"/>
      <c r="F22" s="5"/>
      <c r="G22" s="5"/>
      <c r="H22" s="5"/>
    </row>
    <row r="23" spans="1:8" ht="15.75" x14ac:dyDescent="0.25">
      <c r="A23" s="4" t="s">
        <v>14</v>
      </c>
      <c r="D23" s="5"/>
      <c r="E23" s="5"/>
      <c r="F23" s="5"/>
      <c r="G23" s="5"/>
      <c r="H23" s="5"/>
    </row>
    <row r="24" spans="1:8" x14ac:dyDescent="0.25">
      <c r="B24" t="s">
        <v>15</v>
      </c>
      <c r="D24" s="5">
        <v>2653</v>
      </c>
      <c r="E24" s="5"/>
      <c r="F24" s="5"/>
      <c r="G24" s="5">
        <v>1297</v>
      </c>
      <c r="H24" s="5"/>
    </row>
    <row r="25" spans="1:8" x14ac:dyDescent="0.25">
      <c r="B25" t="s">
        <v>16</v>
      </c>
      <c r="D25" s="5">
        <v>170.8</v>
      </c>
      <c r="E25" s="5"/>
      <c r="F25" s="5"/>
      <c r="G25" s="5">
        <v>1934.3</v>
      </c>
      <c r="H25" s="5"/>
    </row>
    <row r="26" spans="1:8" x14ac:dyDescent="0.25">
      <c r="B26" t="s">
        <v>17</v>
      </c>
      <c r="D26" s="5">
        <v>13451</v>
      </c>
      <c r="E26" s="5"/>
      <c r="F26" s="5"/>
      <c r="G26" s="5" t="s">
        <v>18</v>
      </c>
      <c r="H26" s="5"/>
    </row>
    <row r="27" spans="1:8" x14ac:dyDescent="0.25">
      <c r="B27" t="s">
        <v>19</v>
      </c>
      <c r="D27" s="5">
        <v>1717.94</v>
      </c>
      <c r="E27" s="5"/>
      <c r="F27" s="5"/>
      <c r="G27" s="5">
        <v>1615</v>
      </c>
      <c r="H27" s="5"/>
    </row>
    <row r="28" spans="1:8" x14ac:dyDescent="0.25">
      <c r="B28" t="s">
        <v>20</v>
      </c>
      <c r="D28" s="5">
        <v>6059.26</v>
      </c>
      <c r="E28" s="5"/>
      <c r="F28" s="5"/>
      <c r="G28" s="5">
        <v>6001</v>
      </c>
      <c r="H28" s="5"/>
    </row>
    <row r="29" spans="1:8" x14ac:dyDescent="0.25">
      <c r="B29" t="s">
        <v>21</v>
      </c>
      <c r="D29" s="5">
        <v>500</v>
      </c>
      <c r="E29" s="5"/>
      <c r="F29" s="5"/>
      <c r="G29" s="5"/>
      <c r="H29" s="5"/>
    </row>
    <row r="30" spans="1:8" x14ac:dyDescent="0.25">
      <c r="B30" t="s">
        <v>22</v>
      </c>
      <c r="D30" s="5">
        <v>815.52</v>
      </c>
      <c r="E30" s="5"/>
      <c r="F30" s="5"/>
      <c r="G30" s="5">
        <v>813.28</v>
      </c>
      <c r="H30" s="5"/>
    </row>
    <row r="31" spans="1:8" x14ac:dyDescent="0.25">
      <c r="B31" t="s">
        <v>23</v>
      </c>
      <c r="D31" s="5">
        <v>332.4</v>
      </c>
      <c r="E31" s="5"/>
      <c r="F31" s="5"/>
      <c r="G31" s="5"/>
      <c r="H31" s="5"/>
    </row>
    <row r="32" spans="1:8" x14ac:dyDescent="0.25">
      <c r="B32" t="s">
        <v>24</v>
      </c>
      <c r="D32" s="5">
        <v>2400</v>
      </c>
      <c r="E32" s="5"/>
      <c r="F32" s="5"/>
      <c r="G32" s="5">
        <v>1800</v>
      </c>
      <c r="H32" s="5"/>
    </row>
    <row r="33" spans="1:8" x14ac:dyDescent="0.25">
      <c r="B33" t="s">
        <v>25</v>
      </c>
      <c r="D33" s="5">
        <v>0.17</v>
      </c>
      <c r="E33" s="5"/>
      <c r="F33" s="5"/>
      <c r="G33" s="5"/>
      <c r="H33" s="5"/>
    </row>
    <row r="34" spans="1:8" x14ac:dyDescent="0.25">
      <c r="D34" s="6" t="s">
        <v>12</v>
      </c>
      <c r="E34" s="5"/>
      <c r="F34" s="5"/>
      <c r="G34" s="6" t="s">
        <v>12</v>
      </c>
      <c r="H34" s="5"/>
    </row>
    <row r="35" spans="1:8" x14ac:dyDescent="0.25">
      <c r="B35" t="s">
        <v>13</v>
      </c>
      <c r="D35" s="5">
        <f>+SUM(D24:D34)</f>
        <v>28100.09</v>
      </c>
      <c r="E35" s="5"/>
      <c r="F35" s="5"/>
      <c r="G35" s="5">
        <f>+SUM(G24:G34)</f>
        <v>13460.58</v>
      </c>
      <c r="H35" s="5"/>
    </row>
    <row r="36" spans="1:8" x14ac:dyDescent="0.25">
      <c r="D36" s="5"/>
      <c r="E36" s="5"/>
      <c r="F36" s="5"/>
      <c r="G36" s="5"/>
      <c r="H36" s="5"/>
    </row>
    <row r="37" spans="1:8" x14ac:dyDescent="0.25">
      <c r="D37" s="5"/>
      <c r="E37" s="5"/>
      <c r="F37" s="5"/>
      <c r="G37" s="5"/>
      <c r="H37" s="5"/>
    </row>
    <row r="38" spans="1:8" ht="15.75" x14ac:dyDescent="0.25">
      <c r="A38" s="4" t="s">
        <v>26</v>
      </c>
      <c r="D38" s="5">
        <f>D17-D35</f>
        <v>286.64999999999782</v>
      </c>
      <c r="E38" s="5"/>
      <c r="F38" s="5"/>
      <c r="G38" s="5">
        <f>G17-G35</f>
        <v>7018.6600000000017</v>
      </c>
      <c r="H38" s="5"/>
    </row>
    <row r="39" spans="1:8" x14ac:dyDescent="0.25">
      <c r="D39" s="5"/>
      <c r="E39" s="5"/>
      <c r="F39" s="5"/>
      <c r="G39" s="5"/>
      <c r="H39" s="5"/>
    </row>
    <row r="40" spans="1:8" x14ac:dyDescent="0.25">
      <c r="D40" s="5"/>
      <c r="E40" s="5"/>
      <c r="F40" s="5"/>
      <c r="G40" s="5"/>
      <c r="H40" s="5"/>
    </row>
    <row r="41" spans="1:8" x14ac:dyDescent="0.25">
      <c r="D41" s="5"/>
      <c r="E41" s="5"/>
      <c r="F41" s="5"/>
      <c r="G41" s="5"/>
      <c r="H41" s="5"/>
    </row>
    <row r="42" spans="1:8" x14ac:dyDescent="0.25">
      <c r="D42" s="5"/>
      <c r="E42" s="5"/>
      <c r="F42" s="5"/>
      <c r="G42" s="5"/>
      <c r="H42" s="5"/>
    </row>
    <row r="43" spans="1:8" ht="20.25" x14ac:dyDescent="0.3">
      <c r="A43" s="3" t="s">
        <v>27</v>
      </c>
      <c r="D43" s="5"/>
      <c r="E43" s="5"/>
      <c r="F43" s="5"/>
      <c r="G43" s="5"/>
      <c r="H43" s="5"/>
    </row>
    <row r="44" spans="1:8" x14ac:dyDescent="0.25">
      <c r="D44" s="5"/>
      <c r="E44" s="5"/>
      <c r="F44" s="5"/>
      <c r="G44" s="5"/>
      <c r="H44" s="5"/>
    </row>
    <row r="45" spans="1:8" x14ac:dyDescent="0.25">
      <c r="A45" t="s">
        <v>28</v>
      </c>
      <c r="D45" s="5">
        <f>[1]BankCash!B188</f>
        <v>13610.66</v>
      </c>
      <c r="E45" s="5"/>
      <c r="F45" s="5"/>
      <c r="G45" s="5">
        <v>7250.28</v>
      </c>
      <c r="H45" s="5"/>
    </row>
    <row r="46" spans="1:8" x14ac:dyDescent="0.25">
      <c r="D46" s="5"/>
      <c r="E46" s="5"/>
      <c r="F46" s="5"/>
      <c r="G46" s="5"/>
      <c r="H46" s="5"/>
    </row>
    <row r="47" spans="1:8" x14ac:dyDescent="0.25">
      <c r="A47" t="s">
        <v>29</v>
      </c>
      <c r="D47" s="5"/>
      <c r="E47" s="5"/>
      <c r="F47" s="5"/>
      <c r="G47" s="5"/>
      <c r="H47" s="5"/>
    </row>
    <row r="48" spans="1:8" x14ac:dyDescent="0.25">
      <c r="D48" s="5"/>
      <c r="E48" s="5"/>
      <c r="F48" s="5"/>
      <c r="H48" s="5"/>
    </row>
    <row r="49" spans="1:11" x14ac:dyDescent="0.25">
      <c r="A49" t="s">
        <v>30</v>
      </c>
      <c r="D49" s="5">
        <v>18684.099999999999</v>
      </c>
      <c r="E49" s="5"/>
      <c r="F49" s="5"/>
      <c r="G49" s="5">
        <v>23507.09</v>
      </c>
      <c r="H49" s="5"/>
      <c r="I49" t="s">
        <v>31</v>
      </c>
      <c r="K49">
        <v>177.01</v>
      </c>
    </row>
    <row r="50" spans="1:11" x14ac:dyDescent="0.25">
      <c r="D50" s="6" t="s">
        <v>12</v>
      </c>
      <c r="E50" s="5"/>
      <c r="F50" s="5"/>
      <c r="G50" s="6" t="s">
        <v>12</v>
      </c>
      <c r="H50" s="5"/>
    </row>
    <row r="51" spans="1:11" x14ac:dyDescent="0.25">
      <c r="A51" t="s">
        <v>13</v>
      </c>
      <c r="D51" s="5">
        <f>+SUM(D45:D50)</f>
        <v>32294.76</v>
      </c>
      <c r="E51" s="5"/>
      <c r="F51" s="5"/>
      <c r="G51" s="5">
        <f>+SUM(G45:G50)</f>
        <v>30757.37</v>
      </c>
      <c r="H51" s="5"/>
    </row>
    <row r="52" spans="1:11" x14ac:dyDescent="0.25">
      <c r="D52" s="5"/>
      <c r="E52" s="5"/>
      <c r="F52" s="5"/>
      <c r="G52" s="5"/>
      <c r="H52" s="5"/>
    </row>
    <row r="53" spans="1:11" x14ac:dyDescent="0.25">
      <c r="D53" s="5"/>
      <c r="E53" s="5"/>
      <c r="F53" s="5"/>
      <c r="G53" s="5"/>
      <c r="H5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Zenda Madge</dc:creator>
  <cp:lastModifiedBy>Zenda</cp:lastModifiedBy>
  <dcterms:created xsi:type="dcterms:W3CDTF">2022-12-17T11:17:45Z</dcterms:created>
  <dcterms:modified xsi:type="dcterms:W3CDTF">2023-04-17T13:39:48Z</dcterms:modified>
</cp:coreProperties>
</file>